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Finished Files\Ch 2\"/>
    </mc:Choice>
  </mc:AlternateContent>
  <bookViews>
    <workbookView xWindow="-12" yWindow="-12" windowWidth="7680" windowHeight="8688" activeTab="1"/>
  </bookViews>
  <sheets>
    <sheet name="Employee Info" sheetId="6" r:id="rId1"/>
    <sheet name="First Qtr Sales" sheetId="1" r:id="rId2"/>
  </sheets>
  <calcPr calcId="152511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F61" i="6"/>
  <c r="F60" i="6"/>
  <c r="F52" i="6"/>
  <c r="F42" i="6"/>
  <c r="F23" i="6"/>
  <c r="F20" i="6"/>
  <c r="F5" i="1"/>
  <c r="F6" i="1"/>
  <c r="F7" i="1"/>
  <c r="F8" i="1"/>
  <c r="F9" i="1"/>
  <c r="F10" i="1"/>
  <c r="F11" i="1"/>
  <c r="F12" i="1"/>
  <c r="F13" i="1"/>
  <c r="F2" i="1"/>
  <c r="F3" i="1"/>
  <c r="F4" i="1"/>
</calcChain>
</file>

<file path=xl/sharedStrings.xml><?xml version="1.0" encoding="utf-8"?>
<sst xmlns="http://schemas.openxmlformats.org/spreadsheetml/2006/main" count="313" uniqueCount="186">
  <si>
    <t>Product Name</t>
  </si>
  <si>
    <t>Employee</t>
  </si>
  <si>
    <t>Jan</t>
  </si>
  <si>
    <t>Feb</t>
  </si>
  <si>
    <t>Mar</t>
  </si>
  <si>
    <t>Qtr 1 Totals</t>
  </si>
  <si>
    <t>Basketball</t>
  </si>
  <si>
    <t>Jones</t>
  </si>
  <si>
    <t>Kelly</t>
  </si>
  <si>
    <t>Wilson</t>
  </si>
  <si>
    <t>Skates</t>
  </si>
  <si>
    <t>Tent</t>
  </si>
  <si>
    <t>Skis</t>
  </si>
  <si>
    <t>Manufacturing</t>
  </si>
  <si>
    <t>BAND</t>
  </si>
  <si>
    <t>Lon</t>
  </si>
  <si>
    <t>Yee</t>
  </si>
  <si>
    <t>YLON</t>
  </si>
  <si>
    <t>Willard</t>
  </si>
  <si>
    <t>Dumbrowski</t>
  </si>
  <si>
    <t>WDUM</t>
  </si>
  <si>
    <t>Accounting</t>
  </si>
  <si>
    <t>MHAR</t>
  </si>
  <si>
    <t>Will</t>
  </si>
  <si>
    <t>Blakely</t>
  </si>
  <si>
    <t>WBLA</t>
  </si>
  <si>
    <t>Tommy</t>
  </si>
  <si>
    <t>Flanagan</t>
  </si>
  <si>
    <t>TFLA</t>
  </si>
  <si>
    <t>Sue</t>
  </si>
  <si>
    <t>Johnson</t>
  </si>
  <si>
    <t>SJOH</t>
  </si>
  <si>
    <t>Robert</t>
  </si>
  <si>
    <t>Smithson</t>
  </si>
  <si>
    <t>RSMI</t>
  </si>
  <si>
    <t>Raymond</t>
  </si>
  <si>
    <t>Barnes-Schwartz</t>
  </si>
  <si>
    <t>RSCH</t>
  </si>
  <si>
    <t>Roser</t>
  </si>
  <si>
    <t>RROS</t>
  </si>
  <si>
    <t>William</t>
  </si>
  <si>
    <t>Reagan</t>
  </si>
  <si>
    <t>RREG</t>
  </si>
  <si>
    <t>Personnel</t>
  </si>
  <si>
    <t>Ronald</t>
  </si>
  <si>
    <t>Smith</t>
  </si>
  <si>
    <t>RONS</t>
  </si>
  <si>
    <t>Missner</t>
  </si>
  <si>
    <t>RMIS</t>
  </si>
  <si>
    <t>Ralph</t>
  </si>
  <si>
    <t>Coughlin</t>
  </si>
  <si>
    <t>RCOU</t>
  </si>
  <si>
    <t>Borden</t>
  </si>
  <si>
    <t>RBOR</t>
  </si>
  <si>
    <t>Rudolph</t>
  </si>
  <si>
    <t>Bloomstein</t>
  </si>
  <si>
    <t>RBLO</t>
  </si>
  <si>
    <t>Sales</t>
  </si>
  <si>
    <t>PYAR</t>
  </si>
  <si>
    <t>Paul</t>
  </si>
  <si>
    <t>Yarrow</t>
  </si>
  <si>
    <t>Petros</t>
  </si>
  <si>
    <t>Lucianni</t>
  </si>
  <si>
    <t>PLUC</t>
  </si>
  <si>
    <t>Philip</t>
  </si>
  <si>
    <t>Burke</t>
  </si>
  <si>
    <t>PBUR</t>
  </si>
  <si>
    <t>Neal</t>
  </si>
  <si>
    <t>Thompson</t>
  </si>
  <si>
    <t>NTHO</t>
  </si>
  <si>
    <t>Mike</t>
  </si>
  <si>
    <t>Zilka</t>
  </si>
  <si>
    <t>MZIK</t>
  </si>
  <si>
    <t>Michael</t>
  </si>
  <si>
    <t>Polk</t>
  </si>
  <si>
    <t>MPOL</t>
  </si>
  <si>
    <t>Marybeth</t>
  </si>
  <si>
    <t>Harkness</t>
  </si>
  <si>
    <t>George</t>
  </si>
  <si>
    <t>Michaels</t>
  </si>
  <si>
    <t>MGEO</t>
  </si>
  <si>
    <t>Martin</t>
  </si>
  <si>
    <t>Bronson</t>
  </si>
  <si>
    <t>MBRO</t>
  </si>
  <si>
    <t>Mary</t>
  </si>
  <si>
    <t>Bonnefemme</t>
  </si>
  <si>
    <t>MBON</t>
  </si>
  <si>
    <t>Khaled</t>
  </si>
  <si>
    <t>Farouk</t>
  </si>
  <si>
    <t>KFAR</t>
  </si>
  <si>
    <t>James</t>
  </si>
  <si>
    <t>Toth</t>
  </si>
  <si>
    <t>JTOT</t>
  </si>
  <si>
    <t>John</t>
  </si>
  <si>
    <t>Murphy</t>
  </si>
  <si>
    <t>JMUR</t>
  </si>
  <si>
    <t>Joy</t>
  </si>
  <si>
    <t>Linden</t>
  </si>
  <si>
    <t>JLIND</t>
  </si>
  <si>
    <t>Kurtz</t>
  </si>
  <si>
    <t>JKURT</t>
  </si>
  <si>
    <t>Lindberg</t>
  </si>
  <si>
    <t>JJOH</t>
  </si>
  <si>
    <t>Administrative</t>
  </si>
  <si>
    <t>PAND</t>
  </si>
  <si>
    <t>Jackson</t>
  </si>
  <si>
    <t>JJAM</t>
  </si>
  <si>
    <t>Marvin</t>
  </si>
  <si>
    <t>Jason</t>
  </si>
  <si>
    <t>JJAC</t>
  </si>
  <si>
    <t>Josephine</t>
  </si>
  <si>
    <t>Carrazzi</t>
  </si>
  <si>
    <t>JCAR</t>
  </si>
  <si>
    <t>Harold</t>
  </si>
  <si>
    <t>Van Zaendt</t>
  </si>
  <si>
    <t>HVAN</t>
  </si>
  <si>
    <t>Hugh</t>
  </si>
  <si>
    <t>Curry</t>
  </si>
  <si>
    <t>HCUR</t>
  </si>
  <si>
    <t>Linda</t>
  </si>
  <si>
    <t>Yasko</t>
  </si>
  <si>
    <t>GYAS</t>
  </si>
  <si>
    <t>Greg</t>
  </si>
  <si>
    <t>Gibbons</t>
  </si>
  <si>
    <t>GGIB</t>
  </si>
  <si>
    <t>Fred</t>
  </si>
  <si>
    <t>Samuelson</t>
  </si>
  <si>
    <t>FSAM</t>
  </si>
  <si>
    <t>Edward</t>
  </si>
  <si>
    <t>Mayurnick</t>
  </si>
  <si>
    <t>EMAY</t>
  </si>
  <si>
    <t>Eugene</t>
  </si>
  <si>
    <t>Johansen</t>
  </si>
  <si>
    <t>EJOH</t>
  </si>
  <si>
    <t>Donna</t>
  </si>
  <si>
    <t>Taylor</t>
  </si>
  <si>
    <t>DTAY</t>
  </si>
  <si>
    <t>David</t>
  </si>
  <si>
    <t>Sherwood</t>
  </si>
  <si>
    <t>DSHE</t>
  </si>
  <si>
    <t>Carolyn</t>
  </si>
  <si>
    <t>Silver</t>
  </si>
  <si>
    <t>CSIL</t>
  </si>
  <si>
    <t>Leonard</t>
  </si>
  <si>
    <t>Chavez</t>
  </si>
  <si>
    <t>CLEO</t>
  </si>
  <si>
    <t>Carmen</t>
  </si>
  <si>
    <t>De Aquila</t>
  </si>
  <si>
    <t>CDEA</t>
  </si>
  <si>
    <t>Barry</t>
  </si>
  <si>
    <t>Udvardy</t>
  </si>
  <si>
    <t>BUDV</t>
  </si>
  <si>
    <t>Bill</t>
  </si>
  <si>
    <t>Rothman</t>
  </si>
  <si>
    <t>BROT</t>
  </si>
  <si>
    <t>Bob</t>
  </si>
  <si>
    <t>Crowley</t>
  </si>
  <si>
    <t>BCRO</t>
  </si>
  <si>
    <t>Andrews</t>
  </si>
  <si>
    <t>Andrew</t>
  </si>
  <si>
    <t>AWIL</t>
  </si>
  <si>
    <t>Alexander</t>
  </si>
  <si>
    <t>Thomas</t>
  </si>
  <si>
    <t>ATHO</t>
  </si>
  <si>
    <t>Allan</t>
  </si>
  <si>
    <t>Luther</t>
  </si>
  <si>
    <t>ALUT</t>
  </si>
  <si>
    <t>Ann</t>
  </si>
  <si>
    <t>Fleckenstein</t>
  </si>
  <si>
    <t>AFLE</t>
  </si>
  <si>
    <t>Aristotle</t>
  </si>
  <si>
    <t>Dukakis</t>
  </si>
  <si>
    <t>ADUK</t>
  </si>
  <si>
    <t>Starting Salary</t>
  </si>
  <si>
    <t>Department</t>
  </si>
  <si>
    <t>Supervisor</t>
  </si>
  <si>
    <t>FirstName</t>
  </si>
  <si>
    <t>LastName</t>
  </si>
  <si>
    <t>EmpCode</t>
  </si>
  <si>
    <t>Accounting Total</t>
  </si>
  <si>
    <t>Administrative Total</t>
  </si>
  <si>
    <t>Manufacturing Total</t>
  </si>
  <si>
    <t>Personnel Total</t>
  </si>
  <si>
    <t>Sales Total</t>
  </si>
  <si>
    <t>Grand Total</t>
  </si>
  <si>
    <t>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</si>
</sst>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#,##0.00;\(#,##0.00\)"/>
  </numFmts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/>
  </cellStyleXfs>
  <cellXfs count="21">
    <xf numFmtId="0" fontId="0" fillId="0" borderId="0" xfId="0"/>
    <xf numFmtId="0" fontId="0" fillId="0" borderId="1" xfId="0" applyBorder="1"/>
    <xf numFmtId="0" fontId="2" fillId="0" borderId="1" xfId="0" applyFont="1" applyBorder="1"/>
    <xf numFmtId="44" fontId="0" fillId="0" borderId="1" xfId="1" applyFont="1" applyBorder="1"/>
    <xf numFmtId="0" fontId="4" fillId="0" borderId="0" xfId="2"/>
    <xf numFmtId="164" fontId="4" fillId="0" borderId="3" xfId="2" applyNumberFormat="1" applyFont="1" applyFill="1" applyBorder="1" applyAlignment="1">
      <alignment horizontal="right" wrapText="1"/>
    </xf>
    <xf numFmtId="0" fontId="4" fillId="0" borderId="3" xfId="2" applyFont="1" applyFill="1" applyBorder="1" applyAlignment="1">
      <alignment wrapText="1"/>
    </xf>
    <xf numFmtId="0" fontId="4" fillId="3" borderId="2" xfId="2" applyFont="1" applyFill="1" applyBorder="1" applyAlignment="1">
      <alignment horizontal="center"/>
    </xf>
    <xf numFmtId="0" fontId="5" fillId="0" borderId="3" xfId="2" applyFont="1" applyFill="1" applyBorder="1" applyAlignment="1">
      <alignment wrapText="1"/>
    </xf>
    <xf numFmtId="0" fontId="4" fillId="0" borderId="0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horizontal="right" wrapText="1"/>
    </xf>
    <xf numFmtId="0" fontId="5" fillId="0" borderId="0" xfId="2" applyFont="1" applyFill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7" xfId="0" applyBorder="1"/>
    <xf numFmtId="0" fontId="2" fillId="0" borderId="7" xfId="0" applyFont="1" applyBorder="1"/>
    <xf numFmtId="44" fontId="0" fillId="0" borderId="7" xfId="1" applyFont="1" applyBorder="1"/>
    <xf numFmtId="44" fontId="3" fillId="0" borderId="1" xfId="1" applyFont="1" applyBorder="1"/>
    <xf numFmtId="44" fontId="3" fillId="0" borderId="8" xfId="1" applyFont="1" applyBorder="1"/>
    <xf numFmtId="44" fontId="3" fillId="0" borderId="7" xfId="1" applyFont="1" applyBorder="1"/>
  </cellXfs>
  <cellStyles count="3">
    <cellStyle name="Currency" xfId="1" builtinId="4"/>
    <cellStyle name="Normal" xfId="0" builtinId="0"/>
    <cellStyle name="Normal 2" xfId="2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medium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G13" totalsRowShown="0" headerRowDxfId="1" dataDxfId="2" headerRowBorderDxfId="10" tableBorderDxfId="11" totalsRowBorderDxfId="9" dataCellStyle="Currency">
  <autoFilter ref="A1:G13"/>
  <tableColumns count="7">
    <tableColumn id="1" name="Product Name" dataDxfId="8"/>
    <tableColumn id="2" name="Employee" dataDxfId="7"/>
    <tableColumn id="3" name="Jan" dataDxfId="6" dataCellStyle="Currency"/>
    <tableColumn id="4" name="Feb" dataDxfId="5" dataCellStyle="Currency"/>
    <tableColumn id="5" name="Mar" dataDxfId="4" dataCellStyle="Currency"/>
    <tableColumn id="6" name="Qtr 1 Totals" dataDxfId="3" dataCellStyle="Currency">
      <calculatedColumnFormula>SUM(C2:E2)</calculatedColumnFormula>
    </tableColumn>
    <tableColumn id="7" name="Commission" dataDxfId="0" dataCellStyle="Currency">
      <calculatedColumnFormula>5.5%*Table1[[#This Row],[Qtr 1 Totals]]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Normal="139" zoomScaleSheetLayoutView="141" workbookViewId="0">
      <selection activeCell="A2" sqref="A2"/>
    </sheetView>
  </sheetViews>
  <sheetFormatPr defaultColWidth="9.109375" defaultRowHeight="13.2" outlineLevelRow="2" x14ac:dyDescent="0.25"/>
  <cols>
    <col min="1" max="2" width="14" style="4" customWidth="1"/>
    <col min="3" max="3" width="28" style="4" customWidth="1"/>
    <col min="4" max="6" width="14" style="4" customWidth="1"/>
    <col min="7" max="16384" width="9.109375" style="4"/>
  </cols>
  <sheetData>
    <row r="1" spans="1:6" ht="13.5" customHeight="1" x14ac:dyDescent="0.25">
      <c r="A1" s="7" t="s">
        <v>174</v>
      </c>
      <c r="B1" s="7" t="s">
        <v>178</v>
      </c>
      <c r="C1" s="7" t="s">
        <v>177</v>
      </c>
      <c r="D1" s="7" t="s">
        <v>176</v>
      </c>
      <c r="E1" s="7" t="s">
        <v>175</v>
      </c>
      <c r="F1" s="7" t="s">
        <v>173</v>
      </c>
    </row>
    <row r="2" spans="1:6" ht="13.5" customHeight="1" outlineLevel="2" x14ac:dyDescent="0.25">
      <c r="A2" s="6" t="s">
        <v>21</v>
      </c>
      <c r="B2" s="6" t="s">
        <v>37</v>
      </c>
      <c r="C2" s="6" t="s">
        <v>36</v>
      </c>
      <c r="D2" s="6" t="s">
        <v>35</v>
      </c>
      <c r="E2" s="6" t="s">
        <v>22</v>
      </c>
      <c r="F2" s="5">
        <v>32000</v>
      </c>
    </row>
    <row r="3" spans="1:6" ht="13.5" customHeight="1" outlineLevel="2" x14ac:dyDescent="0.25">
      <c r="A3" s="6" t="s">
        <v>21</v>
      </c>
      <c r="B3" s="6" t="s">
        <v>25</v>
      </c>
      <c r="C3" s="6" t="s">
        <v>24</v>
      </c>
      <c r="D3" s="6" t="s">
        <v>23</v>
      </c>
      <c r="E3" s="6" t="s">
        <v>22</v>
      </c>
      <c r="F3" s="5">
        <v>25000</v>
      </c>
    </row>
    <row r="4" spans="1:6" ht="13.5" customHeight="1" outlineLevel="2" x14ac:dyDescent="0.25">
      <c r="A4" s="6" t="s">
        <v>21</v>
      </c>
      <c r="B4" s="6" t="s">
        <v>83</v>
      </c>
      <c r="C4" s="6" t="s">
        <v>82</v>
      </c>
      <c r="D4" s="6" t="s">
        <v>81</v>
      </c>
      <c r="E4" s="6" t="s">
        <v>22</v>
      </c>
      <c r="F4" s="5">
        <v>45000</v>
      </c>
    </row>
    <row r="5" spans="1:6" ht="13.5" customHeight="1" outlineLevel="2" x14ac:dyDescent="0.25">
      <c r="A5" s="6" t="s">
        <v>21</v>
      </c>
      <c r="B5" s="6" t="s">
        <v>51</v>
      </c>
      <c r="C5" s="6" t="s">
        <v>50</v>
      </c>
      <c r="D5" s="6" t="s">
        <v>49</v>
      </c>
      <c r="E5" s="6" t="s">
        <v>22</v>
      </c>
      <c r="F5" s="5">
        <v>50000</v>
      </c>
    </row>
    <row r="6" spans="1:6" ht="13.5" customHeight="1" outlineLevel="2" x14ac:dyDescent="0.25">
      <c r="A6" s="6" t="s">
        <v>21</v>
      </c>
      <c r="B6" s="6" t="s">
        <v>157</v>
      </c>
      <c r="C6" s="6" t="s">
        <v>156</v>
      </c>
      <c r="D6" s="6" t="s">
        <v>155</v>
      </c>
      <c r="E6" s="6" t="s">
        <v>22</v>
      </c>
      <c r="F6" s="5">
        <v>40000</v>
      </c>
    </row>
    <row r="7" spans="1:6" ht="13.5" customHeight="1" outlineLevel="2" x14ac:dyDescent="0.25">
      <c r="A7" s="6" t="s">
        <v>21</v>
      </c>
      <c r="B7" s="6" t="s">
        <v>118</v>
      </c>
      <c r="C7" s="6" t="s">
        <v>117</v>
      </c>
      <c r="D7" s="6" t="s">
        <v>116</v>
      </c>
      <c r="E7" s="6" t="s">
        <v>22</v>
      </c>
      <c r="F7" s="5">
        <v>35000</v>
      </c>
    </row>
    <row r="8" spans="1:6" ht="13.5" customHeight="1" outlineLevel="2" x14ac:dyDescent="0.25">
      <c r="A8" s="6" t="s">
        <v>21</v>
      </c>
      <c r="B8" s="6" t="s">
        <v>172</v>
      </c>
      <c r="C8" s="6" t="s">
        <v>171</v>
      </c>
      <c r="D8" s="6" t="s">
        <v>170</v>
      </c>
      <c r="E8" s="6" t="s">
        <v>22</v>
      </c>
      <c r="F8" s="5">
        <v>32000</v>
      </c>
    </row>
    <row r="9" spans="1:6" ht="13.5" customHeight="1" outlineLevel="2" x14ac:dyDescent="0.25">
      <c r="A9" s="6" t="s">
        <v>21</v>
      </c>
      <c r="B9" s="6" t="s">
        <v>31</v>
      </c>
      <c r="C9" s="6" t="s">
        <v>30</v>
      </c>
      <c r="D9" s="6" t="s">
        <v>29</v>
      </c>
      <c r="E9" s="6" t="s">
        <v>22</v>
      </c>
      <c r="F9" s="5">
        <v>50000</v>
      </c>
    </row>
    <row r="10" spans="1:6" ht="13.5" customHeight="1" outlineLevel="2" x14ac:dyDescent="0.25">
      <c r="A10" s="6" t="s">
        <v>21</v>
      </c>
      <c r="B10" s="6" t="s">
        <v>102</v>
      </c>
      <c r="C10" s="6" t="s">
        <v>101</v>
      </c>
      <c r="D10" s="6" t="s">
        <v>93</v>
      </c>
      <c r="E10" s="6" t="s">
        <v>22</v>
      </c>
      <c r="F10" s="5">
        <v>30000</v>
      </c>
    </row>
    <row r="11" spans="1:6" ht="13.5" customHeight="1" outlineLevel="2" x14ac:dyDescent="0.25">
      <c r="A11" s="6" t="s">
        <v>21</v>
      </c>
      <c r="B11" s="6" t="s">
        <v>166</v>
      </c>
      <c r="C11" s="6" t="s">
        <v>165</v>
      </c>
      <c r="D11" s="6" t="s">
        <v>164</v>
      </c>
      <c r="E11" s="6" t="s">
        <v>22</v>
      </c>
      <c r="F11" s="5">
        <v>28000</v>
      </c>
    </row>
    <row r="12" spans="1:6" ht="13.5" customHeight="1" outlineLevel="2" x14ac:dyDescent="0.25">
      <c r="A12" s="6" t="s">
        <v>21</v>
      </c>
      <c r="B12" s="6" t="s">
        <v>80</v>
      </c>
      <c r="C12" s="6" t="s">
        <v>79</v>
      </c>
      <c r="D12" s="6" t="s">
        <v>78</v>
      </c>
      <c r="E12" s="6" t="s">
        <v>22</v>
      </c>
      <c r="F12" s="5">
        <v>50000</v>
      </c>
    </row>
    <row r="13" spans="1:6" ht="13.5" customHeight="1" outlineLevel="2" x14ac:dyDescent="0.25">
      <c r="A13" s="6" t="s">
        <v>21</v>
      </c>
      <c r="B13" s="6" t="s">
        <v>39</v>
      </c>
      <c r="C13" s="6" t="s">
        <v>38</v>
      </c>
      <c r="D13" s="6" t="s">
        <v>32</v>
      </c>
      <c r="E13" s="6" t="s">
        <v>22</v>
      </c>
      <c r="F13" s="5">
        <v>30000</v>
      </c>
    </row>
    <row r="14" spans="1:6" ht="13.5" customHeight="1" outlineLevel="2" x14ac:dyDescent="0.25">
      <c r="A14" s="6" t="s">
        <v>21</v>
      </c>
      <c r="B14" s="6" t="s">
        <v>127</v>
      </c>
      <c r="C14" s="6" t="s">
        <v>126</v>
      </c>
      <c r="D14" s="6" t="s">
        <v>125</v>
      </c>
      <c r="E14" s="6" t="s">
        <v>22</v>
      </c>
      <c r="F14" s="5">
        <v>32000</v>
      </c>
    </row>
    <row r="15" spans="1:6" ht="13.5" customHeight="1" outlineLevel="2" x14ac:dyDescent="0.25">
      <c r="A15" s="6" t="s">
        <v>21</v>
      </c>
      <c r="B15" s="6" t="s">
        <v>139</v>
      </c>
      <c r="C15" s="6" t="s">
        <v>138</v>
      </c>
      <c r="D15" s="6" t="s">
        <v>137</v>
      </c>
      <c r="E15" s="6" t="s">
        <v>22</v>
      </c>
      <c r="F15" s="5">
        <v>42000</v>
      </c>
    </row>
    <row r="16" spans="1:6" ht="13.5" customHeight="1" outlineLevel="2" x14ac:dyDescent="0.25">
      <c r="A16" s="6" t="s">
        <v>21</v>
      </c>
      <c r="B16" s="6" t="s">
        <v>142</v>
      </c>
      <c r="C16" s="6" t="s">
        <v>141</v>
      </c>
      <c r="D16" s="6" t="s">
        <v>140</v>
      </c>
      <c r="E16" s="6" t="s">
        <v>22</v>
      </c>
      <c r="F16" s="5">
        <v>45000</v>
      </c>
    </row>
    <row r="17" spans="1:6" ht="13.5" customHeight="1" outlineLevel="2" x14ac:dyDescent="0.25">
      <c r="A17" s="6" t="s">
        <v>21</v>
      </c>
      <c r="B17" s="6" t="s">
        <v>34</v>
      </c>
      <c r="C17" s="6" t="s">
        <v>33</v>
      </c>
      <c r="D17" s="6" t="s">
        <v>32</v>
      </c>
      <c r="E17" s="6" t="s">
        <v>22</v>
      </c>
      <c r="F17" s="5">
        <v>32000</v>
      </c>
    </row>
    <row r="18" spans="1:6" ht="13.5" customHeight="1" outlineLevel="2" x14ac:dyDescent="0.25">
      <c r="A18" s="6" t="s">
        <v>21</v>
      </c>
      <c r="B18" s="6" t="s">
        <v>151</v>
      </c>
      <c r="C18" s="6" t="s">
        <v>150</v>
      </c>
      <c r="D18" s="6" t="s">
        <v>149</v>
      </c>
      <c r="E18" s="6" t="s">
        <v>22</v>
      </c>
      <c r="F18" s="5">
        <v>30000</v>
      </c>
    </row>
    <row r="19" spans="1:6" ht="13.5" customHeight="1" outlineLevel="2" x14ac:dyDescent="0.25">
      <c r="A19" s="6" t="s">
        <v>21</v>
      </c>
      <c r="B19" s="6" t="s">
        <v>160</v>
      </c>
      <c r="C19" s="6" t="s">
        <v>9</v>
      </c>
      <c r="D19" s="6" t="s">
        <v>159</v>
      </c>
      <c r="E19" s="6" t="s">
        <v>22</v>
      </c>
      <c r="F19" s="5">
        <v>25000</v>
      </c>
    </row>
    <row r="20" spans="1:6" ht="13.5" customHeight="1" outlineLevel="1" x14ac:dyDescent="0.25">
      <c r="A20" s="8" t="s">
        <v>179</v>
      </c>
      <c r="B20" s="6"/>
      <c r="C20" s="6"/>
      <c r="D20" s="6"/>
      <c r="E20" s="6"/>
      <c r="F20" s="5">
        <f>SUBTOTAL(9,F2:F19)</f>
        <v>653000</v>
      </c>
    </row>
    <row r="21" spans="1:6" ht="13.5" customHeight="1" outlineLevel="2" x14ac:dyDescent="0.25">
      <c r="A21" s="6" t="s">
        <v>103</v>
      </c>
      <c r="B21" s="6" t="s">
        <v>106</v>
      </c>
      <c r="C21" s="6" t="s">
        <v>105</v>
      </c>
      <c r="D21" s="6" t="s">
        <v>90</v>
      </c>
      <c r="E21" s="6" t="s">
        <v>104</v>
      </c>
      <c r="F21" s="5">
        <v>35000</v>
      </c>
    </row>
    <row r="22" spans="1:6" ht="13.5" customHeight="1" outlineLevel="2" x14ac:dyDescent="0.25">
      <c r="A22" s="6" t="s">
        <v>103</v>
      </c>
      <c r="B22" s="6" t="s">
        <v>115</v>
      </c>
      <c r="C22" s="6" t="s">
        <v>114</v>
      </c>
      <c r="D22" s="6" t="s">
        <v>113</v>
      </c>
      <c r="E22" s="6" t="s">
        <v>104</v>
      </c>
      <c r="F22" s="5">
        <v>60000</v>
      </c>
    </row>
    <row r="23" spans="1:6" ht="13.5" customHeight="1" outlineLevel="1" x14ac:dyDescent="0.25">
      <c r="A23" s="8" t="s">
        <v>180</v>
      </c>
      <c r="B23" s="6"/>
      <c r="C23" s="6"/>
      <c r="D23" s="6"/>
      <c r="E23" s="6"/>
      <c r="F23" s="5">
        <f>SUBTOTAL(9,F21:F22)</f>
        <v>95000</v>
      </c>
    </row>
    <row r="24" spans="1:6" ht="13.5" customHeight="1" outlineLevel="2" x14ac:dyDescent="0.25">
      <c r="A24" s="6" t="s">
        <v>13</v>
      </c>
      <c r="B24" s="6" t="s">
        <v>56</v>
      </c>
      <c r="C24" s="6" t="s">
        <v>55</v>
      </c>
      <c r="D24" s="6" t="s">
        <v>54</v>
      </c>
      <c r="E24" s="6" t="s">
        <v>14</v>
      </c>
      <c r="F24" s="5">
        <v>25000</v>
      </c>
    </row>
    <row r="25" spans="1:6" ht="13.5" customHeight="1" outlineLevel="2" x14ac:dyDescent="0.25">
      <c r="A25" s="6" t="s">
        <v>13</v>
      </c>
      <c r="B25" s="6" t="s">
        <v>53</v>
      </c>
      <c r="C25" s="6" t="s">
        <v>52</v>
      </c>
      <c r="D25" s="6" t="s">
        <v>44</v>
      </c>
      <c r="E25" s="6" t="s">
        <v>14</v>
      </c>
      <c r="F25" s="5">
        <v>25000</v>
      </c>
    </row>
    <row r="26" spans="1:6" ht="13.5" customHeight="1" outlineLevel="2" x14ac:dyDescent="0.25">
      <c r="A26" s="6" t="s">
        <v>13</v>
      </c>
      <c r="B26" s="6" t="s">
        <v>66</v>
      </c>
      <c r="C26" s="6" t="s">
        <v>65</v>
      </c>
      <c r="D26" s="6" t="s">
        <v>64</v>
      </c>
      <c r="E26" s="6" t="s">
        <v>14</v>
      </c>
      <c r="F26" s="5">
        <v>20000</v>
      </c>
    </row>
    <row r="27" spans="1:6" ht="13.5" customHeight="1" outlineLevel="2" x14ac:dyDescent="0.25">
      <c r="A27" s="6" t="s">
        <v>13</v>
      </c>
      <c r="B27" s="6" t="s">
        <v>148</v>
      </c>
      <c r="C27" s="6" t="s">
        <v>147</v>
      </c>
      <c r="D27" s="6" t="s">
        <v>146</v>
      </c>
      <c r="E27" s="6" t="s">
        <v>14</v>
      </c>
      <c r="F27" s="5">
        <v>26000</v>
      </c>
    </row>
    <row r="28" spans="1:6" ht="13.5" customHeight="1" outlineLevel="2" x14ac:dyDescent="0.25">
      <c r="A28" s="6" t="s">
        <v>13</v>
      </c>
      <c r="B28" s="6" t="s">
        <v>20</v>
      </c>
      <c r="C28" s="6" t="s">
        <v>19</v>
      </c>
      <c r="D28" s="6" t="s">
        <v>18</v>
      </c>
      <c r="E28" s="6" t="s">
        <v>14</v>
      </c>
      <c r="F28" s="5">
        <v>25000</v>
      </c>
    </row>
    <row r="29" spans="1:6" ht="13.5" customHeight="1" outlineLevel="2" x14ac:dyDescent="0.25">
      <c r="A29" s="6" t="s">
        <v>13</v>
      </c>
      <c r="B29" s="6" t="s">
        <v>28</v>
      </c>
      <c r="C29" s="6" t="s">
        <v>27</v>
      </c>
      <c r="D29" s="6" t="s">
        <v>26</v>
      </c>
      <c r="E29" s="6" t="s">
        <v>14</v>
      </c>
      <c r="F29" s="5">
        <v>30000</v>
      </c>
    </row>
    <row r="30" spans="1:6" ht="13.5" customHeight="1" outlineLevel="2" x14ac:dyDescent="0.25">
      <c r="A30" s="6" t="s">
        <v>13</v>
      </c>
      <c r="B30" s="6" t="s">
        <v>169</v>
      </c>
      <c r="C30" s="6" t="s">
        <v>168</v>
      </c>
      <c r="D30" s="6" t="s">
        <v>167</v>
      </c>
      <c r="E30" s="6" t="s">
        <v>14</v>
      </c>
      <c r="F30" s="5">
        <v>18000</v>
      </c>
    </row>
    <row r="31" spans="1:6" ht="13.5" customHeight="1" outlineLevel="2" x14ac:dyDescent="0.25">
      <c r="A31" s="6" t="s">
        <v>13</v>
      </c>
      <c r="B31" s="6" t="s">
        <v>124</v>
      </c>
      <c r="C31" s="6" t="s">
        <v>123</v>
      </c>
      <c r="D31" s="6" t="s">
        <v>122</v>
      </c>
      <c r="E31" s="6" t="s">
        <v>14</v>
      </c>
      <c r="F31" s="5">
        <v>25000</v>
      </c>
    </row>
    <row r="32" spans="1:6" ht="13.5" customHeight="1" outlineLevel="2" x14ac:dyDescent="0.25">
      <c r="A32" s="6" t="s">
        <v>13</v>
      </c>
      <c r="B32" s="6" t="s">
        <v>98</v>
      </c>
      <c r="C32" s="6" t="s">
        <v>97</v>
      </c>
      <c r="D32" s="6" t="s">
        <v>96</v>
      </c>
      <c r="E32" s="6" t="s">
        <v>14</v>
      </c>
      <c r="F32" s="5">
        <v>18000</v>
      </c>
    </row>
    <row r="33" spans="1:6" ht="13.5" customHeight="1" outlineLevel="2" x14ac:dyDescent="0.25">
      <c r="A33" s="6" t="s">
        <v>13</v>
      </c>
      <c r="B33" s="6" t="s">
        <v>130</v>
      </c>
      <c r="C33" s="6" t="s">
        <v>129</v>
      </c>
      <c r="D33" s="6" t="s">
        <v>128</v>
      </c>
      <c r="E33" s="6" t="s">
        <v>14</v>
      </c>
      <c r="F33" s="5">
        <v>28000</v>
      </c>
    </row>
    <row r="34" spans="1:6" ht="13.5" customHeight="1" outlineLevel="2" x14ac:dyDescent="0.25">
      <c r="A34" s="6" t="s">
        <v>13</v>
      </c>
      <c r="B34" s="6" t="s">
        <v>48</v>
      </c>
      <c r="C34" s="6" t="s">
        <v>47</v>
      </c>
      <c r="D34" s="6" t="s">
        <v>44</v>
      </c>
      <c r="E34" s="6" t="s">
        <v>14</v>
      </c>
      <c r="F34" s="5">
        <v>22000</v>
      </c>
    </row>
    <row r="35" spans="1:6" ht="13.5" customHeight="1" outlineLevel="2" x14ac:dyDescent="0.25">
      <c r="A35" s="6" t="s">
        <v>13</v>
      </c>
      <c r="B35" s="6" t="s">
        <v>95</v>
      </c>
      <c r="C35" s="6" t="s">
        <v>94</v>
      </c>
      <c r="D35" s="6" t="s">
        <v>93</v>
      </c>
      <c r="E35" s="6" t="s">
        <v>14</v>
      </c>
      <c r="F35" s="5">
        <v>20000</v>
      </c>
    </row>
    <row r="36" spans="1:6" ht="13.5" customHeight="1" outlineLevel="2" x14ac:dyDescent="0.25">
      <c r="A36" s="6" t="s">
        <v>13</v>
      </c>
      <c r="B36" s="6" t="s">
        <v>42</v>
      </c>
      <c r="C36" s="6" t="s">
        <v>41</v>
      </c>
      <c r="D36" s="6" t="s">
        <v>40</v>
      </c>
      <c r="E36" s="6" t="s">
        <v>14</v>
      </c>
      <c r="F36" s="5">
        <v>25000</v>
      </c>
    </row>
    <row r="37" spans="1:6" ht="13.5" customHeight="1" outlineLevel="2" x14ac:dyDescent="0.25">
      <c r="A37" s="6" t="s">
        <v>13</v>
      </c>
      <c r="B37" s="6" t="s">
        <v>154</v>
      </c>
      <c r="C37" s="6" t="s">
        <v>153</v>
      </c>
      <c r="D37" s="6" t="s">
        <v>152</v>
      </c>
      <c r="E37" s="6" t="s">
        <v>14</v>
      </c>
      <c r="F37" s="5">
        <v>22000</v>
      </c>
    </row>
    <row r="38" spans="1:6" ht="13.5" customHeight="1" outlineLevel="2" x14ac:dyDescent="0.25">
      <c r="A38" s="6" t="s">
        <v>13</v>
      </c>
      <c r="B38" s="6" t="s">
        <v>163</v>
      </c>
      <c r="C38" s="6" t="s">
        <v>162</v>
      </c>
      <c r="D38" s="6" t="s">
        <v>161</v>
      </c>
      <c r="E38" s="6" t="s">
        <v>14</v>
      </c>
      <c r="F38" s="5">
        <v>20000</v>
      </c>
    </row>
    <row r="39" spans="1:6" ht="13.5" customHeight="1" outlineLevel="2" x14ac:dyDescent="0.25">
      <c r="A39" s="6" t="s">
        <v>13</v>
      </c>
      <c r="B39" s="6" t="s">
        <v>121</v>
      </c>
      <c r="C39" s="6" t="s">
        <v>120</v>
      </c>
      <c r="D39" s="6" t="s">
        <v>119</v>
      </c>
      <c r="E39" s="6" t="s">
        <v>14</v>
      </c>
      <c r="F39" s="5">
        <v>25000</v>
      </c>
    </row>
    <row r="40" spans="1:6" ht="13.5" customHeight="1" outlineLevel="2" x14ac:dyDescent="0.25">
      <c r="A40" s="6" t="s">
        <v>13</v>
      </c>
      <c r="B40" s="6" t="s">
        <v>17</v>
      </c>
      <c r="C40" s="6" t="s">
        <v>16</v>
      </c>
      <c r="D40" s="6" t="s">
        <v>15</v>
      </c>
      <c r="E40" s="6" t="s">
        <v>14</v>
      </c>
      <c r="F40" s="5">
        <v>22000</v>
      </c>
    </row>
    <row r="41" spans="1:6" ht="13.5" customHeight="1" outlineLevel="2" x14ac:dyDescent="0.25">
      <c r="A41" s="6" t="s">
        <v>13</v>
      </c>
      <c r="B41" s="6" t="s">
        <v>72</v>
      </c>
      <c r="C41" s="6" t="s">
        <v>71</v>
      </c>
      <c r="D41" s="6" t="s">
        <v>70</v>
      </c>
      <c r="E41" s="6" t="s">
        <v>14</v>
      </c>
      <c r="F41" s="5">
        <v>30000</v>
      </c>
    </row>
    <row r="42" spans="1:6" ht="13.5" customHeight="1" outlineLevel="1" x14ac:dyDescent="0.25">
      <c r="A42" s="8" t="s">
        <v>181</v>
      </c>
      <c r="B42" s="6"/>
      <c r="C42" s="6"/>
      <c r="D42" s="6"/>
      <c r="E42" s="6"/>
      <c r="F42" s="5">
        <f>SUBTOTAL(9,F24:F41)</f>
        <v>426000</v>
      </c>
    </row>
    <row r="43" spans="1:6" ht="13.5" customHeight="1" outlineLevel="2" x14ac:dyDescent="0.25">
      <c r="A43" s="6" t="s">
        <v>43</v>
      </c>
      <c r="B43" s="6" t="s">
        <v>89</v>
      </c>
      <c r="C43" s="6" t="s">
        <v>88</v>
      </c>
      <c r="D43" s="6" t="s">
        <v>87</v>
      </c>
      <c r="E43" s="6" t="s">
        <v>34</v>
      </c>
      <c r="F43" s="5">
        <v>35000</v>
      </c>
    </row>
    <row r="44" spans="1:6" ht="13.5" customHeight="1" outlineLevel="2" x14ac:dyDescent="0.25">
      <c r="A44" s="6" t="s">
        <v>43</v>
      </c>
      <c r="B44" s="6" t="s">
        <v>109</v>
      </c>
      <c r="C44" s="6" t="s">
        <v>108</v>
      </c>
      <c r="D44" s="6" t="s">
        <v>107</v>
      </c>
      <c r="E44" s="6" t="s">
        <v>34</v>
      </c>
      <c r="F44" s="5">
        <v>27000</v>
      </c>
    </row>
    <row r="45" spans="1:6" ht="13.5" customHeight="1" outlineLevel="2" x14ac:dyDescent="0.25">
      <c r="A45" s="6" t="s">
        <v>43</v>
      </c>
      <c r="B45" s="6" t="s">
        <v>133</v>
      </c>
      <c r="C45" s="6" t="s">
        <v>132</v>
      </c>
      <c r="D45" s="6" t="s">
        <v>131</v>
      </c>
      <c r="E45" s="6" t="s">
        <v>34</v>
      </c>
      <c r="F45" s="5">
        <v>28000</v>
      </c>
    </row>
    <row r="46" spans="1:6" ht="13.5" customHeight="1" outlineLevel="2" x14ac:dyDescent="0.25">
      <c r="A46" s="6" t="s">
        <v>43</v>
      </c>
      <c r="B46" s="6" t="s">
        <v>100</v>
      </c>
      <c r="C46" s="6" t="s">
        <v>99</v>
      </c>
      <c r="D46" s="6" t="s">
        <v>93</v>
      </c>
      <c r="E46" s="6" t="s">
        <v>34</v>
      </c>
      <c r="F46" s="5">
        <v>30000</v>
      </c>
    </row>
    <row r="47" spans="1:6" ht="13.5" customHeight="1" outlineLevel="2" x14ac:dyDescent="0.25">
      <c r="A47" s="6" t="s">
        <v>43</v>
      </c>
      <c r="B47" s="6" t="s">
        <v>63</v>
      </c>
      <c r="C47" s="6" t="s">
        <v>62</v>
      </c>
      <c r="D47" s="6" t="s">
        <v>61</v>
      </c>
      <c r="E47" s="6" t="s">
        <v>34</v>
      </c>
      <c r="F47" s="5">
        <v>40000</v>
      </c>
    </row>
    <row r="48" spans="1:6" ht="13.5" customHeight="1" outlineLevel="2" x14ac:dyDescent="0.25">
      <c r="A48" s="6" t="s">
        <v>43</v>
      </c>
      <c r="B48" s="6" t="s">
        <v>75</v>
      </c>
      <c r="C48" s="6" t="s">
        <v>74</v>
      </c>
      <c r="D48" s="6" t="s">
        <v>73</v>
      </c>
      <c r="E48" s="6" t="s">
        <v>34</v>
      </c>
      <c r="F48" s="5">
        <v>35000</v>
      </c>
    </row>
    <row r="49" spans="1:6" ht="13.5" customHeight="1" outlineLevel="2" x14ac:dyDescent="0.25">
      <c r="A49" s="6" t="s">
        <v>43</v>
      </c>
      <c r="B49" s="6" t="s">
        <v>46</v>
      </c>
      <c r="C49" s="6" t="s">
        <v>45</v>
      </c>
      <c r="D49" s="6" t="s">
        <v>44</v>
      </c>
      <c r="E49" s="6" t="s">
        <v>34</v>
      </c>
      <c r="F49" s="5">
        <v>28000</v>
      </c>
    </row>
    <row r="50" spans="1:6" ht="13.5" customHeight="1" outlineLevel="2" x14ac:dyDescent="0.25">
      <c r="A50" s="6" t="s">
        <v>43</v>
      </c>
      <c r="B50" s="6" t="s">
        <v>69</v>
      </c>
      <c r="C50" s="6" t="s">
        <v>68</v>
      </c>
      <c r="D50" s="6" t="s">
        <v>67</v>
      </c>
      <c r="E50" s="6" t="s">
        <v>34</v>
      </c>
      <c r="F50" s="5">
        <v>32000</v>
      </c>
    </row>
    <row r="51" spans="1:6" ht="13.5" customHeight="1" outlineLevel="2" x14ac:dyDescent="0.25">
      <c r="A51" s="6" t="s">
        <v>43</v>
      </c>
      <c r="B51" s="6" t="s">
        <v>92</v>
      </c>
      <c r="C51" s="6" t="s">
        <v>91</v>
      </c>
      <c r="D51" s="6" t="s">
        <v>90</v>
      </c>
      <c r="E51" s="6" t="s">
        <v>34</v>
      </c>
      <c r="F51" s="5">
        <v>25000</v>
      </c>
    </row>
    <row r="52" spans="1:6" ht="13.5" customHeight="1" outlineLevel="1" x14ac:dyDescent="0.25">
      <c r="A52" s="8" t="s">
        <v>182</v>
      </c>
      <c r="B52" s="6"/>
      <c r="C52" s="6"/>
      <c r="D52" s="6"/>
      <c r="E52" s="6"/>
      <c r="F52" s="5">
        <f>SUBTOTAL(9,F43:F51)</f>
        <v>280000</v>
      </c>
    </row>
    <row r="53" spans="1:6" ht="13.5" customHeight="1" outlineLevel="2" x14ac:dyDescent="0.25">
      <c r="A53" s="6" t="s">
        <v>57</v>
      </c>
      <c r="B53" s="6" t="s">
        <v>14</v>
      </c>
      <c r="C53" s="6" t="s">
        <v>158</v>
      </c>
      <c r="D53" s="6" t="s">
        <v>149</v>
      </c>
      <c r="E53" s="6" t="s">
        <v>58</v>
      </c>
      <c r="F53" s="5">
        <v>26000</v>
      </c>
    </row>
    <row r="54" spans="1:6" ht="13.5" customHeight="1" outlineLevel="2" x14ac:dyDescent="0.25">
      <c r="A54" s="6" t="s">
        <v>57</v>
      </c>
      <c r="B54" s="6" t="s">
        <v>86</v>
      </c>
      <c r="C54" s="6" t="s">
        <v>85</v>
      </c>
      <c r="D54" s="6" t="s">
        <v>84</v>
      </c>
      <c r="E54" s="6" t="s">
        <v>58</v>
      </c>
      <c r="F54" s="5">
        <v>30000</v>
      </c>
    </row>
    <row r="55" spans="1:6" ht="13.5" customHeight="1" outlineLevel="2" x14ac:dyDescent="0.25">
      <c r="A55" s="6" t="s">
        <v>57</v>
      </c>
      <c r="B55" s="6" t="s">
        <v>112</v>
      </c>
      <c r="C55" s="6" t="s">
        <v>111</v>
      </c>
      <c r="D55" s="6" t="s">
        <v>110</v>
      </c>
      <c r="E55" s="6" t="s">
        <v>58</v>
      </c>
      <c r="F55" s="5">
        <v>26000</v>
      </c>
    </row>
    <row r="56" spans="1:6" ht="13.5" customHeight="1" outlineLevel="2" x14ac:dyDescent="0.25">
      <c r="A56" s="6" t="s">
        <v>57</v>
      </c>
      <c r="B56" s="6" t="s">
        <v>145</v>
      </c>
      <c r="C56" s="6" t="s">
        <v>144</v>
      </c>
      <c r="D56" s="6" t="s">
        <v>143</v>
      </c>
      <c r="E56" s="6" t="s">
        <v>58</v>
      </c>
      <c r="F56" s="5">
        <v>28000</v>
      </c>
    </row>
    <row r="57" spans="1:6" ht="13.5" customHeight="1" outlineLevel="2" x14ac:dyDescent="0.25">
      <c r="A57" s="6" t="s">
        <v>57</v>
      </c>
      <c r="B57" s="6" t="s">
        <v>22</v>
      </c>
      <c r="C57" s="6" t="s">
        <v>77</v>
      </c>
      <c r="D57" s="6" t="s">
        <v>76</v>
      </c>
      <c r="E57" s="6" t="s">
        <v>58</v>
      </c>
      <c r="F57" s="5">
        <v>30000</v>
      </c>
    </row>
    <row r="58" spans="1:6" ht="13.5" customHeight="1" outlineLevel="2" x14ac:dyDescent="0.25">
      <c r="A58" s="6" t="s">
        <v>57</v>
      </c>
      <c r="B58" s="6" t="s">
        <v>136</v>
      </c>
      <c r="C58" s="6" t="s">
        <v>135</v>
      </c>
      <c r="D58" s="6" t="s">
        <v>134</v>
      </c>
      <c r="E58" s="6" t="s">
        <v>58</v>
      </c>
      <c r="F58" s="5">
        <v>30000</v>
      </c>
    </row>
    <row r="59" spans="1:6" ht="13.5" customHeight="1" outlineLevel="2" x14ac:dyDescent="0.25">
      <c r="A59" s="6" t="s">
        <v>57</v>
      </c>
      <c r="B59" s="6" t="s">
        <v>58</v>
      </c>
      <c r="C59" s="6" t="s">
        <v>60</v>
      </c>
      <c r="D59" s="6" t="s">
        <v>59</v>
      </c>
      <c r="E59" s="6" t="s">
        <v>58</v>
      </c>
      <c r="F59" s="5">
        <v>35000</v>
      </c>
    </row>
    <row r="60" spans="1:6" ht="13.5" customHeight="1" outlineLevel="1" x14ac:dyDescent="0.25">
      <c r="A60" s="11" t="s">
        <v>183</v>
      </c>
      <c r="B60" s="9"/>
      <c r="C60" s="9"/>
      <c r="D60" s="9"/>
      <c r="E60" s="9"/>
      <c r="F60" s="10">
        <f>SUBTOTAL(9,F53:F59)</f>
        <v>205000</v>
      </c>
    </row>
    <row r="61" spans="1:6" ht="13.5" customHeight="1" x14ac:dyDescent="0.25">
      <c r="A61" s="11" t="s">
        <v>184</v>
      </c>
      <c r="B61" s="9"/>
      <c r="C61" s="9"/>
      <c r="D61" s="9"/>
      <c r="E61" s="9"/>
      <c r="F61" s="10">
        <f>SUBTOTAL(9,F2:F59)</f>
        <v>1659000</v>
      </c>
    </row>
  </sheetData>
  <sortState ref="A2:F55">
    <sortCondition ref="A2:A55"/>
    <sortCondition ref="C2:C55"/>
    <sortCondition ref="D2:D55"/>
  </sortState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A2" sqref="A2"/>
    </sheetView>
  </sheetViews>
  <sheetFormatPr defaultRowHeight="13.2" x14ac:dyDescent="0.25"/>
  <cols>
    <col min="1" max="1" width="15.33203125" customWidth="1"/>
    <col min="2" max="2" width="11.33203125" customWidth="1"/>
    <col min="3" max="3" width="9.44140625" customWidth="1"/>
    <col min="4" max="4" width="10.44140625" customWidth="1"/>
    <col min="5" max="5" width="9.44140625" customWidth="1"/>
    <col min="6" max="6" width="13.21875" customWidth="1"/>
    <col min="7" max="7" width="16.109375" bestFit="1" customWidth="1"/>
  </cols>
  <sheetData>
    <row r="1" spans="1:7" ht="13.8" thickBot="1" x14ac:dyDescent="0.3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4" t="s">
        <v>5</v>
      </c>
      <c r="G1" s="13" t="s">
        <v>185</v>
      </c>
    </row>
    <row r="2" spans="1:7" ht="20.25" customHeight="1" x14ac:dyDescent="0.25">
      <c r="A2" s="1" t="s">
        <v>6</v>
      </c>
      <c r="B2" s="2" t="s">
        <v>7</v>
      </c>
      <c r="C2" s="3">
        <v>500</v>
      </c>
      <c r="D2" s="3">
        <v>345</v>
      </c>
      <c r="E2" s="3">
        <v>454</v>
      </c>
      <c r="F2" s="3">
        <f t="shared" ref="F2:F13" si="0">SUM(C2:E2)</f>
        <v>1299</v>
      </c>
      <c r="G2" s="19">
        <f>5.5%*Table1[[#This Row],[Qtr 1 Totals]]</f>
        <v>71.445000000000007</v>
      </c>
    </row>
    <row r="3" spans="1:7" x14ac:dyDescent="0.25">
      <c r="A3" s="1" t="s">
        <v>6</v>
      </c>
      <c r="B3" s="2" t="s">
        <v>8</v>
      </c>
      <c r="C3" s="3">
        <v>525</v>
      </c>
      <c r="D3" s="3">
        <v>556</v>
      </c>
      <c r="E3" s="3">
        <v>565</v>
      </c>
      <c r="F3" s="3">
        <f t="shared" si="0"/>
        <v>1646</v>
      </c>
      <c r="G3" s="18">
        <f>5.5%*Table1[[#This Row],[Qtr 1 Totals]]</f>
        <v>90.53</v>
      </c>
    </row>
    <row r="4" spans="1:7" x14ac:dyDescent="0.25">
      <c r="A4" s="1" t="s">
        <v>6</v>
      </c>
      <c r="B4" s="2" t="s">
        <v>9</v>
      </c>
      <c r="C4" s="3">
        <v>324</v>
      </c>
      <c r="D4" s="3">
        <v>564</v>
      </c>
      <c r="E4" s="3">
        <v>324</v>
      </c>
      <c r="F4" s="3">
        <f t="shared" si="0"/>
        <v>1212</v>
      </c>
      <c r="G4" s="18">
        <f>5.5%*Table1[[#This Row],[Qtr 1 Totals]]</f>
        <v>66.66</v>
      </c>
    </row>
    <row r="5" spans="1:7" x14ac:dyDescent="0.25">
      <c r="A5" s="1" t="s">
        <v>10</v>
      </c>
      <c r="B5" s="2" t="s">
        <v>7</v>
      </c>
      <c r="C5" s="3">
        <v>273.67</v>
      </c>
      <c r="D5" s="3">
        <v>707.33</v>
      </c>
      <c r="E5" s="3">
        <v>317.67</v>
      </c>
      <c r="F5" s="3">
        <f t="shared" si="0"/>
        <v>1298.67</v>
      </c>
      <c r="G5" s="18">
        <f>5.5%*Table1[[#This Row],[Qtr 1 Totals]]</f>
        <v>71.426850000000002</v>
      </c>
    </row>
    <row r="6" spans="1:7" x14ac:dyDescent="0.25">
      <c r="A6" s="1" t="s">
        <v>10</v>
      </c>
      <c r="B6" s="2" t="s">
        <v>8</v>
      </c>
      <c r="C6" s="3">
        <v>185.67</v>
      </c>
      <c r="D6" s="3">
        <v>816.83</v>
      </c>
      <c r="E6" s="3">
        <v>252.67</v>
      </c>
      <c r="F6" s="3">
        <f t="shared" si="0"/>
        <v>1255.17</v>
      </c>
      <c r="G6" s="18">
        <f>5.5%*Table1[[#This Row],[Qtr 1 Totals]]</f>
        <v>69.034350000000003</v>
      </c>
    </row>
    <row r="7" spans="1:7" x14ac:dyDescent="0.25">
      <c r="A7" s="1" t="s">
        <v>10</v>
      </c>
      <c r="B7" s="2" t="s">
        <v>9</v>
      </c>
      <c r="C7" s="3">
        <v>97.67</v>
      </c>
      <c r="D7" s="3">
        <v>926.33</v>
      </c>
      <c r="E7" s="3">
        <v>187.67</v>
      </c>
      <c r="F7" s="3">
        <f t="shared" si="0"/>
        <v>1211.67</v>
      </c>
      <c r="G7" s="18">
        <f>5.5%*Table1[[#This Row],[Qtr 1 Totals]]</f>
        <v>66.641850000000005</v>
      </c>
    </row>
    <row r="8" spans="1:7" x14ac:dyDescent="0.25">
      <c r="A8" s="1" t="s">
        <v>11</v>
      </c>
      <c r="B8" s="2" t="s">
        <v>7</v>
      </c>
      <c r="C8" s="3">
        <v>234</v>
      </c>
      <c r="D8" s="3">
        <v>234</v>
      </c>
      <c r="E8" s="3">
        <v>456</v>
      </c>
      <c r="F8" s="3">
        <f t="shared" si="0"/>
        <v>924</v>
      </c>
      <c r="G8" s="18">
        <f>5.5%*Table1[[#This Row],[Qtr 1 Totals]]</f>
        <v>50.82</v>
      </c>
    </row>
    <row r="9" spans="1:7" x14ac:dyDescent="0.25">
      <c r="A9" s="1" t="s">
        <v>11</v>
      </c>
      <c r="B9" s="2" t="s">
        <v>8</v>
      </c>
      <c r="C9" s="3">
        <v>456</v>
      </c>
      <c r="D9" s="3">
        <v>345</v>
      </c>
      <c r="E9" s="3">
        <v>675</v>
      </c>
      <c r="F9" s="3">
        <f t="shared" si="0"/>
        <v>1476</v>
      </c>
      <c r="G9" s="18">
        <f>5.5%*Table1[[#This Row],[Qtr 1 Totals]]</f>
        <v>81.180000000000007</v>
      </c>
    </row>
    <row r="10" spans="1:7" x14ac:dyDescent="0.25">
      <c r="A10" s="1" t="s">
        <v>11</v>
      </c>
      <c r="B10" s="2" t="s">
        <v>9</v>
      </c>
      <c r="C10" s="3">
        <v>234</v>
      </c>
      <c r="D10" s="3">
        <v>678</v>
      </c>
      <c r="E10" s="3">
        <v>564</v>
      </c>
      <c r="F10" s="3">
        <f t="shared" si="0"/>
        <v>1476</v>
      </c>
      <c r="G10" s="18">
        <f>5.5%*Table1[[#This Row],[Qtr 1 Totals]]</f>
        <v>81.180000000000007</v>
      </c>
    </row>
    <row r="11" spans="1:7" x14ac:dyDescent="0.25">
      <c r="A11" s="1" t="s">
        <v>12</v>
      </c>
      <c r="B11" s="2" t="s">
        <v>7</v>
      </c>
      <c r="C11" s="3">
        <v>308</v>
      </c>
      <c r="D11" s="3">
        <v>863</v>
      </c>
      <c r="E11" s="3">
        <v>673</v>
      </c>
      <c r="F11" s="3">
        <f t="shared" si="0"/>
        <v>1844</v>
      </c>
      <c r="G11" s="18">
        <f>5.5%*Table1[[#This Row],[Qtr 1 Totals]]</f>
        <v>101.42</v>
      </c>
    </row>
    <row r="12" spans="1:7" x14ac:dyDescent="0.25">
      <c r="A12" s="1" t="s">
        <v>12</v>
      </c>
      <c r="B12" s="2" t="s">
        <v>8</v>
      </c>
      <c r="C12" s="3">
        <v>308</v>
      </c>
      <c r="D12" s="3">
        <v>1085</v>
      </c>
      <c r="E12" s="3">
        <v>727</v>
      </c>
      <c r="F12" s="3">
        <f t="shared" si="0"/>
        <v>2120</v>
      </c>
      <c r="G12" s="18">
        <f>5.5%*Table1[[#This Row],[Qtr 1 Totals]]</f>
        <v>116.6</v>
      </c>
    </row>
    <row r="13" spans="1:7" x14ac:dyDescent="0.25">
      <c r="A13" s="15" t="s">
        <v>12</v>
      </c>
      <c r="B13" s="16" t="s">
        <v>9</v>
      </c>
      <c r="C13" s="17">
        <v>308</v>
      </c>
      <c r="D13" s="17">
        <v>1307</v>
      </c>
      <c r="E13" s="17">
        <v>781</v>
      </c>
      <c r="F13" s="17">
        <f t="shared" si="0"/>
        <v>2396</v>
      </c>
      <c r="G13" s="20">
        <f>5.5%*Table1[[#This Row],[Qtr 1 Totals]]</f>
        <v>131.78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 Info</vt:lpstr>
      <vt:lpstr>First Qtr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Computer Applications Learning</dc:creator>
  <cp:keywords/>
  <dc:description/>
  <cp:lastModifiedBy>JoAnn Greenawalt</cp:lastModifiedBy>
  <dcterms:created xsi:type="dcterms:W3CDTF">1997-07-07T13:06:48Z</dcterms:created>
  <dcterms:modified xsi:type="dcterms:W3CDTF">2017-01-11T19:11:02Z</dcterms:modified>
</cp:coreProperties>
</file>